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ent\Desktop\GIT\kirra-docs\printing\examples\"/>
    </mc:Choice>
  </mc:AlternateContent>
  <xr:revisionPtr revIDLastSave="0" documentId="8_{BA7255EF-43A6-4E2D-99A8-29386D1BFAF5}" xr6:coauthVersionLast="47" xr6:coauthVersionMax="47" xr10:uidLastSave="{00000000-0000-0000-0000-000000000000}"/>
  <bookViews>
    <workbookView xWindow="25490" yWindow="-5600" windowWidth="38620" windowHeight="21100" xr2:uid="{6BBA7A48-7FC0-4191-A72C-AF963EB9D480}"/>
  </bookViews>
  <sheets>
    <sheet name="All-Raster-Voronoi" sheetId="1" r:id="rId1"/>
    <sheet name="All-Vector-Voronoi" sheetId="2" r:id="rId2"/>
  </sheets>
  <definedNames>
    <definedName name="_xlnm.Print_Area" localSheetId="0">'All-Raster-Voronoi'!$A$1:$J$12</definedName>
    <definedName name="_xlnm.Print_Area" localSheetId="1">'All-Vector-Voronoi'!$A$1:$J$12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G12" i="2"/>
  <c r="E12" i="2"/>
  <c r="C12" i="2"/>
  <c r="A12" i="2"/>
  <c r="I10" i="2"/>
  <c r="G10" i="2"/>
  <c r="E10" i="2"/>
  <c r="C10" i="2"/>
  <c r="A10" i="2"/>
  <c r="I8" i="2"/>
  <c r="G8" i="2"/>
  <c r="E8" i="2"/>
  <c r="C8" i="2"/>
  <c r="A8" i="2"/>
  <c r="I6" i="2"/>
  <c r="G6" i="2"/>
  <c r="E6" i="2"/>
  <c r="C6" i="2"/>
  <c r="A6" i="2"/>
  <c r="I4" i="2"/>
  <c r="G4" i="2"/>
  <c r="E4" i="2"/>
  <c r="C4" i="2"/>
  <c r="A4" i="2"/>
  <c r="I2" i="2"/>
  <c r="G2" i="2"/>
  <c r="E2" i="2"/>
  <c r="C2" i="2"/>
  <c r="A2" i="2"/>
</calcChain>
</file>

<file path=xl/sharedStrings.xml><?xml version="1.0" encoding="utf-8"?>
<sst xmlns="http://schemas.openxmlformats.org/spreadsheetml/2006/main" count="150" uniqueCount="120">
  <si>
    <t>fx:legend(vor.pfd, v)</t>
  </si>
  <si>
    <t>fx:mapView(r,100,vor.pfd)</t>
  </si>
  <si>
    <t>fx:legend(vor.pfm, v)</t>
  </si>
  <si>
    <t>fx:mapView(r,100,vor.pfm)</t>
  </si>
  <si>
    <t>fx:legend(vor.mms, v)</t>
  </si>
  <si>
    <t>fx:mapView(r,100,vor.mms)</t>
  </si>
  <si>
    <t>fx:legend(vor.dms, v)</t>
  </si>
  <si>
    <t>fx:mapView(r,100,vor.dms)</t>
  </si>
  <si>
    <t>fx:legend(vor.vol, v)</t>
  </si>
  <si>
    <t>fx:mapView(r,100,vor.vol)</t>
  </si>
  <si>
    <t>fx:legend(vor.are, v)</t>
  </si>
  <si>
    <t>fx:mapView(r,100,vor.are)</t>
  </si>
  <si>
    <t>fx:legend(vor.mln, v)</t>
  </si>
  <si>
    <t>fx:mapView(r,100,vor.mln)</t>
  </si>
  <si>
    <t>fx:legend(vor.dln, v)</t>
  </si>
  <si>
    <t>fx:mapView(r,100,vor.dln)</t>
  </si>
  <si>
    <t>fx:legend(vor.hft, v)</t>
  </si>
  <si>
    <t>fx:mapView(r,100,vor.hft)</t>
  </si>
  <si>
    <t>fx:legend(vor.sdb, v)</t>
  </si>
  <si>
    <t>fx:mapView(r,100,vor.sdb)</t>
  </si>
  <si>
    <t>fx:legend(vor.pfd.fx, v)</t>
  </si>
  <si>
    <t>fx:mapView(r,100,vor.pfd.fx)</t>
  </si>
  <si>
    <t>fx:legend(vor.pfm.fx, v)</t>
  </si>
  <si>
    <t>fx:mapView(r,100,vor.pfm.fx)</t>
  </si>
  <si>
    <t>fx:legend(vor.mms.fx, v)</t>
  </si>
  <si>
    <t>fx:mapView(r,100,vor.mms.fx)</t>
  </si>
  <si>
    <t>fx:legend(vor.dms.fx, v)</t>
  </si>
  <si>
    <t>fx:mapView(r,100,vor.dms.fx)</t>
  </si>
  <si>
    <t>fx:legend(vor.vol.fx, v)</t>
  </si>
  <si>
    <t>fx:mapView(r,100,vor.vol.fx)</t>
  </si>
  <si>
    <t>fx:legend(vor.are.fx, v)</t>
  </si>
  <si>
    <t>fx:mapView(r,100,vor.are.fx)</t>
  </si>
  <si>
    <t>fx:legend(vor.mln.fx, v)</t>
  </si>
  <si>
    <t>fx:mapView(r,100,vor.mln.fx)</t>
  </si>
  <si>
    <t>fx:legend(vor.dln.fx, v)</t>
  </si>
  <si>
    <t>fx:mapView(r,100,vor.dln.fx)</t>
  </si>
  <si>
    <t>fx:legend(vor.hft.fx, v)</t>
  </si>
  <si>
    <t>fx:mapView(r,100,vor.hft.fx)</t>
  </si>
  <si>
    <t>fx:legend(vor.sdb.fx, v)</t>
  </si>
  <si>
    <t>fx:mapView(r,100,vor.sdb.fx)</t>
  </si>
  <si>
    <t>fx:legend(vor.pfd.mm, v)</t>
  </si>
  <si>
    <t>fx:mapView(r,100,vor.pfd.mm)</t>
  </si>
  <si>
    <t>fx:legend(vor.pfm.mm, v)</t>
  </si>
  <si>
    <t>fx:mapView(r,100,vor.pfm.mm)</t>
  </si>
  <si>
    <t>fx:legend(vor.mms.mm, v)</t>
  </si>
  <si>
    <t>fx:mapView(r,100,vor.mms.mm)</t>
  </si>
  <si>
    <t>fx:legend(vor.dms.mm, v)</t>
  </si>
  <si>
    <t>fx:mapView(r,100,vor.dms.mm)</t>
  </si>
  <si>
    <t>fx:legend(vor.vol.mm, v)</t>
  </si>
  <si>
    <t>fx:mapView(r,100,vor.vol.mm)</t>
  </si>
  <si>
    <t>fx:legend(vor.are.mm, v)</t>
  </si>
  <si>
    <t>fx:mapView(r,100,vor.are.mm)</t>
  </si>
  <si>
    <t>fx:legend(vor.mln.mm, v)</t>
  </si>
  <si>
    <t>fx:mapView(r,100,vor.mln.mm)</t>
  </si>
  <si>
    <t>fx:legend(vor.dln.mm, v)</t>
  </si>
  <si>
    <t>fx:mapView(r,100,vor.dln.mm)</t>
  </si>
  <si>
    <t>fx:legend(vor.hft.mm, v)</t>
  </si>
  <si>
    <t>fx:mapView(r,100,vor.hft.mm)</t>
  </si>
  <si>
    <t>fx:legend(vor.sdb.mm, v)</t>
  </si>
  <si>
    <t>fx:mapView(r,100,vor.sdb.mm)</t>
  </si>
  <si>
    <t>fx:mapView(v,vor.pfd)</t>
  </si>
  <si>
    <t>fx:mapView(v,vor.pfm)</t>
  </si>
  <si>
    <t>fx:mapView(v,vor.mms)</t>
  </si>
  <si>
    <t>fx:mapView(v,vor.dms)</t>
  </si>
  <si>
    <t>fx:mapView(v,vor.vol)</t>
  </si>
  <si>
    <t>fx:mapView(v,vor.are)</t>
  </si>
  <si>
    <t>fx:mapView(v,vor.mln)</t>
  </si>
  <si>
    <t>fx:mapView(v,vor.dln)</t>
  </si>
  <si>
    <t>fx:mapView(v,vor.hft)</t>
  </si>
  <si>
    <t>fx:mapView(v,vor.sdb)</t>
  </si>
  <si>
    <t>fx:mapView(v,vor.pfd.fx)</t>
  </si>
  <si>
    <t>fx:mapView(v,vor.pfm.fx)</t>
  </si>
  <si>
    <t>fx:mapView(v,vor.mms.fx)</t>
  </si>
  <si>
    <t>fx:mapView(v,vor.dms.fx)</t>
  </si>
  <si>
    <t>fx:mapView(v,vor.vol.fx)</t>
  </si>
  <si>
    <t>fx:mapView(v,vor.are.fx)</t>
  </si>
  <si>
    <t>fx:mapView(v,vor.mln.fx)</t>
  </si>
  <si>
    <t>fx:mapView(v,vor.dln.fx)</t>
  </si>
  <si>
    <t>fx:mapView(v,vor.hft.fx)</t>
  </si>
  <si>
    <t>fx:mapView(v,vor.sdb.fx)</t>
  </si>
  <si>
    <t>fx:mapView(v,vor.pfd.mm)</t>
  </si>
  <si>
    <t>fx:mapView(v,vor.pfm.mm)</t>
  </si>
  <si>
    <t>fx:mapView(v,vor.mms.mm)</t>
  </si>
  <si>
    <t>fx:mapView(v,vor.dms.mm)</t>
  </si>
  <si>
    <t>fx:mapView(v,vor.vol.mm)</t>
  </si>
  <si>
    <t>fx:mapView(v,vor.are.mm)</t>
  </si>
  <si>
    <t>fx:mapView(v,vor.mln.mm)</t>
  </si>
  <si>
    <t>fx:mapView(v,vor.dln.mm)</t>
  </si>
  <si>
    <t>fx:mapView(v,vor.hft.mm)</t>
  </si>
  <si>
    <t>fx:mapView(v,vor.sdb.mm)</t>
  </si>
  <si>
    <t>Powder Factor Design</t>
  </si>
  <si>
    <t>Powder Factor Measured</t>
  </si>
  <si>
    <t>Measured Mass</t>
  </si>
  <si>
    <t>Designed Mass</t>
  </si>
  <si>
    <t>Voronoi Volume</t>
  </si>
  <si>
    <t>Voronio Cell Area</t>
  </si>
  <si>
    <t>Measured Length</t>
  </si>
  <si>
    <t>Design Length</t>
  </si>
  <si>
    <t>Hole Firing Time</t>
  </si>
  <si>
    <t>Scaled Depth Burial</t>
  </si>
  <si>
    <t>Powder Factor Design fixed legend</t>
  </si>
  <si>
    <t>Powder Factor Measured fixed legend</t>
  </si>
  <si>
    <t>Measured Mass fixed legend</t>
  </si>
  <si>
    <t>Designed Mass fixed legend</t>
  </si>
  <si>
    <t>Voronoi Volume fixed legend</t>
  </si>
  <si>
    <t>Voronio Cell Area fixed legend</t>
  </si>
  <si>
    <t>Measured Length fixed legend</t>
  </si>
  <si>
    <t>Design Length fixed legend</t>
  </si>
  <si>
    <t>Hole Firing Time fixed legend</t>
  </si>
  <si>
    <t>Scaled Depth Buria  fixed legend</t>
  </si>
  <si>
    <t>Powder Factor Design Min-Max Legend</t>
  </si>
  <si>
    <t>Powder Factor Measured Min-Max Legend</t>
  </si>
  <si>
    <t>Measured Mass Min-Max Legend</t>
  </si>
  <si>
    <t>Designed Mass Min-Max Legend</t>
  </si>
  <si>
    <t>Voronoi Volume Min-Max Legend</t>
  </si>
  <si>
    <t>Voronio Cell Area Min-Max Legend</t>
  </si>
  <si>
    <t>Measured Length Min-Max Legend</t>
  </si>
  <si>
    <t>Design Length Min-Max Legend</t>
  </si>
  <si>
    <t>Hole Firing Time Min-Max Legend</t>
  </si>
  <si>
    <t>Scaled Depth Burial Min-Max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</si>
</sst>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23BB0-5515-48EA-B86E-2860B4393D76}">
  <dimension ref="A1:J12"/>
  <sheetViews>
    <sheetView tabSelected="1" view="pageBreakPreview" zoomScale="99" zoomScaleNormal="90" zoomScaleSheetLayoutView="99" workbookViewId="0">
      <selection activeCell="P6" sqref="P6"/>
    </sheetView>
  </sheetViews>
  <sheetFormatPr defaultColWidth="10.83203125" defaultRowHeight="16" x14ac:dyDescent="0.4"/>
  <cols>
    <col min="1" max="1" width="7.5" style="1" customWidth="1"/>
    <col min="2" max="2" width="31.1640625" style="1" customWidth="1"/>
    <col min="3" max="3" width="7.5" style="1" customWidth="1"/>
    <col min="4" max="4" width="31.1640625" style="1" customWidth="1"/>
    <col min="5" max="5" width="7.5" style="1" customWidth="1"/>
    <col min="6" max="6" width="31.1640625" style="1" customWidth="1"/>
    <col min="7" max="7" width="7.5" style="1" customWidth="1"/>
    <col min="8" max="8" width="31.1640625" style="1" customWidth="1"/>
    <col min="9" max="9" width="7.5" style="1" customWidth="1"/>
    <col min="10" max="10" width="31.1640625" style="1" customWidth="1"/>
    <col min="11" max="16384" width="10.83203125" style="1"/>
  </cols>
  <sheetData>
    <row r="1" spans="1:10" ht="121" customHeight="1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16" customHeight="1" x14ac:dyDescent="0.4">
      <c r="A2" s="4" t="s">
        <v>90</v>
      </c>
      <c r="B2" s="4"/>
      <c r="C2" s="4" t="s">
        <v>91</v>
      </c>
      <c r="D2" s="4"/>
      <c r="E2" s="4" t="s">
        <v>92</v>
      </c>
      <c r="F2" s="4"/>
      <c r="G2" s="4" t="s">
        <v>93</v>
      </c>
      <c r="H2" s="4"/>
      <c r="I2" s="4" t="s">
        <v>94</v>
      </c>
      <c r="J2" s="4"/>
    </row>
    <row r="3" spans="1:10" ht="121" customHeight="1" x14ac:dyDescent="0.4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</row>
    <row r="4" spans="1:10" ht="16" customHeight="1" x14ac:dyDescent="0.4">
      <c r="A4" s="4" t="s">
        <v>95</v>
      </c>
      <c r="B4" s="4"/>
      <c r="C4" s="4" t="s">
        <v>96</v>
      </c>
      <c r="D4" s="4"/>
      <c r="E4" s="4" t="s">
        <v>97</v>
      </c>
      <c r="F4" s="4"/>
      <c r="G4" s="4" t="s">
        <v>98</v>
      </c>
      <c r="H4" s="4"/>
      <c r="I4" s="4" t="s">
        <v>99</v>
      </c>
      <c r="J4" s="4"/>
    </row>
    <row r="5" spans="1:10" ht="121" customHeight="1" x14ac:dyDescent="0.4">
      <c r="A5" s="3" t="s">
        <v>20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26</v>
      </c>
      <c r="H5" s="3" t="s">
        <v>27</v>
      </c>
      <c r="I5" s="3" t="s">
        <v>28</v>
      </c>
      <c r="J5" s="3" t="s">
        <v>29</v>
      </c>
    </row>
    <row r="6" spans="1:10" ht="16" customHeight="1" x14ac:dyDescent="0.4">
      <c r="A6" s="4" t="s">
        <v>100</v>
      </c>
      <c r="B6" s="4"/>
      <c r="C6" s="4" t="s">
        <v>101</v>
      </c>
      <c r="D6" s="4"/>
      <c r="E6" s="4" t="s">
        <v>102</v>
      </c>
      <c r="F6" s="4"/>
      <c r="G6" s="4" t="s">
        <v>103</v>
      </c>
      <c r="H6" s="4"/>
      <c r="I6" s="4" t="s">
        <v>104</v>
      </c>
      <c r="J6" s="4"/>
    </row>
    <row r="7" spans="1:10" ht="121" customHeight="1" x14ac:dyDescent="0.4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</row>
    <row r="8" spans="1:10" ht="16" customHeight="1" x14ac:dyDescent="0.4">
      <c r="A8" s="4" t="s">
        <v>105</v>
      </c>
      <c r="B8" s="4"/>
      <c r="C8" s="4" t="s">
        <v>106</v>
      </c>
      <c r="D8" s="4"/>
      <c r="E8" s="4" t="s">
        <v>107</v>
      </c>
      <c r="F8" s="4"/>
      <c r="G8" s="4" t="s">
        <v>108</v>
      </c>
      <c r="H8" s="4"/>
      <c r="I8" s="4" t="s">
        <v>109</v>
      </c>
      <c r="J8" s="4"/>
    </row>
    <row r="9" spans="1:10" ht="121" customHeight="1" x14ac:dyDescent="0.4">
      <c r="A9" s="3" t="s">
        <v>40</v>
      </c>
      <c r="B9" s="3" t="s">
        <v>41</v>
      </c>
      <c r="C9" s="3" t="s">
        <v>42</v>
      </c>
      <c r="D9" s="3" t="s">
        <v>43</v>
      </c>
      <c r="E9" s="3" t="s">
        <v>44</v>
      </c>
      <c r="F9" s="3" t="s">
        <v>45</v>
      </c>
      <c r="G9" s="3" t="s">
        <v>46</v>
      </c>
      <c r="H9" s="3" t="s">
        <v>47</v>
      </c>
      <c r="I9" s="3" t="s">
        <v>48</v>
      </c>
      <c r="J9" s="3" t="s">
        <v>49</v>
      </c>
    </row>
    <row r="10" spans="1:10" ht="16" customHeight="1" x14ac:dyDescent="0.4">
      <c r="A10" s="4" t="s">
        <v>110</v>
      </c>
      <c r="B10" s="4"/>
      <c r="C10" s="4" t="s">
        <v>111</v>
      </c>
      <c r="D10" s="4"/>
      <c r="E10" s="4" t="s">
        <v>112</v>
      </c>
      <c r="F10" s="4"/>
      <c r="G10" s="4" t="s">
        <v>113</v>
      </c>
      <c r="H10" s="4"/>
      <c r="I10" s="4" t="s">
        <v>114</v>
      </c>
      <c r="J10" s="4"/>
    </row>
    <row r="11" spans="1:10" ht="121" customHeight="1" x14ac:dyDescent="0.4">
      <c r="A11" s="3" t="s">
        <v>50</v>
      </c>
      <c r="B11" s="3" t="s">
        <v>51</v>
      </c>
      <c r="C11" s="3" t="s">
        <v>52</v>
      </c>
      <c r="D11" s="3" t="s">
        <v>53</v>
      </c>
      <c r="E11" s="3" t="s">
        <v>54</v>
      </c>
      <c r="F11" s="3" t="s">
        <v>55</v>
      </c>
      <c r="G11" s="3" t="s">
        <v>56</v>
      </c>
      <c r="H11" s="3" t="s">
        <v>57</v>
      </c>
      <c r="I11" s="3" t="s">
        <v>58</v>
      </c>
      <c r="J11" s="3" t="s">
        <v>59</v>
      </c>
    </row>
    <row r="12" spans="1:10" x14ac:dyDescent="0.4">
      <c r="A12" s="2" t="s">
        <v>115</v>
      </c>
      <c r="B12" s="2"/>
      <c r="C12" s="2" t="s">
        <v>116</v>
      </c>
      <c r="D12" s="2"/>
      <c r="E12" s="2" t="s">
        <v>117</v>
      </c>
      <c r="F12" s="2"/>
      <c r="G12" s="2" t="s">
        <v>118</v>
      </c>
      <c r="H12" s="2"/>
      <c r="I12" s="2" t="s">
        <v>119</v>
      </c>
      <c r="J12" s="2"/>
    </row>
  </sheetData>
  <mergeCells count="30">
    <mergeCell ref="A10:B10"/>
    <mergeCell ref="C10:D10"/>
    <mergeCell ref="A12:B12"/>
    <mergeCell ref="E10:F10"/>
    <mergeCell ref="G10:H10"/>
    <mergeCell ref="I10:J10"/>
    <mergeCell ref="I12:J12"/>
    <mergeCell ref="G12:H12"/>
    <mergeCell ref="E12:F12"/>
    <mergeCell ref="C12:D12"/>
    <mergeCell ref="A6:B6"/>
    <mergeCell ref="C6:D6"/>
    <mergeCell ref="E6:F6"/>
    <mergeCell ref="G6:H6"/>
    <mergeCell ref="I6:J6"/>
    <mergeCell ref="A8:B8"/>
    <mergeCell ref="C8:D8"/>
    <mergeCell ref="E8:F8"/>
    <mergeCell ref="G8:H8"/>
    <mergeCell ref="I8:J8"/>
    <mergeCell ref="A2:B2"/>
    <mergeCell ref="C2:D2"/>
    <mergeCell ref="E2:F2"/>
    <mergeCell ref="G2:H2"/>
    <mergeCell ref="I2:J2"/>
    <mergeCell ref="A4:B4"/>
    <mergeCell ref="C4:D4"/>
    <mergeCell ref="E4:F4"/>
    <mergeCell ref="G4:H4"/>
    <mergeCell ref="I4:J4"/>
  </mergeCells>
  <pageMargins left="0.7" right="0.7" top="0.75" bottom="0.75" header="0.3" footer="0.3"/>
  <pageSetup scale="4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E55C1-E1C0-4F77-B141-27545EADE281}">
  <dimension ref="A1:J12"/>
  <sheetViews>
    <sheetView view="pageBreakPreview" zoomScaleNormal="100" zoomScaleSheetLayoutView="100" workbookViewId="0">
      <selection sqref="A1:J12"/>
    </sheetView>
  </sheetViews>
  <sheetFormatPr defaultColWidth="10.83203125" defaultRowHeight="16" x14ac:dyDescent="0.4"/>
  <cols>
    <col min="1" max="1" width="7.5" style="1" customWidth="1"/>
    <col min="2" max="2" width="31.1640625" style="1" customWidth="1"/>
    <col min="3" max="3" width="7.5" style="1" customWidth="1"/>
    <col min="4" max="4" width="31.1640625" style="1" customWidth="1"/>
    <col min="5" max="5" width="7.5" style="1" customWidth="1"/>
    <col min="6" max="6" width="31.1640625" style="1" customWidth="1"/>
    <col min="7" max="7" width="7.5" style="1" customWidth="1"/>
    <col min="8" max="8" width="31.1640625" style="1" customWidth="1"/>
    <col min="9" max="9" width="7.5" style="1" customWidth="1"/>
    <col min="10" max="10" width="31.1640625" style="1" customWidth="1"/>
    <col min="11" max="16384" width="10.83203125" style="1"/>
  </cols>
  <sheetData>
    <row r="1" spans="1:10" ht="121" customHeight="1" x14ac:dyDescent="0.4">
      <c r="A1" s="3" t="s">
        <v>0</v>
      </c>
      <c r="B1" s="3" t="s">
        <v>60</v>
      </c>
      <c r="C1" s="3" t="s">
        <v>2</v>
      </c>
      <c r="D1" s="3" t="s">
        <v>61</v>
      </c>
      <c r="E1" s="3" t="s">
        <v>4</v>
      </c>
      <c r="F1" s="3" t="s">
        <v>62</v>
      </c>
      <c r="G1" s="3" t="s">
        <v>6</v>
      </c>
      <c r="H1" s="3" t="s">
        <v>63</v>
      </c>
      <c r="I1" s="3" t="s">
        <v>8</v>
      </c>
      <c r="J1" s="3" t="s">
        <v>64</v>
      </c>
    </row>
    <row r="2" spans="1:10" ht="16" customHeight="1" x14ac:dyDescent="0.4">
      <c r="A2" s="4" t="str">
        <f>'All-Raster-Voronoi'!A2</f>
        <v>Powder Factor Design</v>
      </c>
      <c r="B2" s="4"/>
      <c r="C2" s="4" t="str">
        <f>'All-Raster-Voronoi'!C2</f>
        <v>Powder Factor Measured</v>
      </c>
      <c r="D2" s="4"/>
      <c r="E2" s="4" t="str">
        <f>'All-Raster-Voronoi'!E2</f>
        <v>Measured Mass</v>
      </c>
      <c r="F2" s="4"/>
      <c r="G2" s="4" t="str">
        <f>'All-Raster-Voronoi'!G2</f>
        <v>Designed Mass</v>
      </c>
      <c r="H2" s="4"/>
      <c r="I2" s="4" t="str">
        <f>'All-Raster-Voronoi'!I2</f>
        <v>Voronoi Volume</v>
      </c>
      <c r="J2" s="4"/>
    </row>
    <row r="3" spans="1:10" ht="121" customHeight="1" x14ac:dyDescent="0.4">
      <c r="A3" s="3" t="s">
        <v>10</v>
      </c>
      <c r="B3" s="3" t="s">
        <v>65</v>
      </c>
      <c r="C3" s="3" t="s">
        <v>12</v>
      </c>
      <c r="D3" s="3" t="s">
        <v>66</v>
      </c>
      <c r="E3" s="3" t="s">
        <v>14</v>
      </c>
      <c r="F3" s="3" t="s">
        <v>67</v>
      </c>
      <c r="G3" s="3" t="s">
        <v>16</v>
      </c>
      <c r="H3" s="3" t="s">
        <v>68</v>
      </c>
      <c r="I3" s="3" t="s">
        <v>18</v>
      </c>
      <c r="J3" s="3" t="s">
        <v>69</v>
      </c>
    </row>
    <row r="4" spans="1:10" ht="16" customHeight="1" x14ac:dyDescent="0.4">
      <c r="A4" s="4" t="str">
        <f>'All-Raster-Voronoi'!A4</f>
        <v>Voronio Cell Area</v>
      </c>
      <c r="B4" s="4"/>
      <c r="C4" s="4" t="str">
        <f>'All-Raster-Voronoi'!C4</f>
        <v>Measured Length</v>
      </c>
      <c r="D4" s="4"/>
      <c r="E4" s="4" t="str">
        <f>'All-Raster-Voronoi'!E4</f>
        <v>Design Length</v>
      </c>
      <c r="F4" s="4"/>
      <c r="G4" s="4" t="str">
        <f>'All-Raster-Voronoi'!G4</f>
        <v>Hole Firing Time</v>
      </c>
      <c r="H4" s="4"/>
      <c r="I4" s="4" t="str">
        <f>'All-Raster-Voronoi'!I4</f>
        <v>Scaled Depth Burial</v>
      </c>
      <c r="J4" s="4"/>
    </row>
    <row r="5" spans="1:10" ht="121" customHeight="1" x14ac:dyDescent="0.4">
      <c r="A5" s="3" t="s">
        <v>20</v>
      </c>
      <c r="B5" s="3" t="s">
        <v>70</v>
      </c>
      <c r="C5" s="3" t="s">
        <v>22</v>
      </c>
      <c r="D5" s="3" t="s">
        <v>71</v>
      </c>
      <c r="E5" s="3" t="s">
        <v>24</v>
      </c>
      <c r="F5" s="3" t="s">
        <v>72</v>
      </c>
      <c r="G5" s="3" t="s">
        <v>26</v>
      </c>
      <c r="H5" s="3" t="s">
        <v>73</v>
      </c>
      <c r="I5" s="3" t="s">
        <v>28</v>
      </c>
      <c r="J5" s="3" t="s">
        <v>74</v>
      </c>
    </row>
    <row r="6" spans="1:10" ht="16" customHeight="1" x14ac:dyDescent="0.4">
      <c r="A6" s="4" t="str">
        <f>'All-Raster-Voronoi'!A6</f>
        <v>Powder Factor Design fixed legend</v>
      </c>
      <c r="B6" s="4"/>
      <c r="C6" s="4" t="str">
        <f>'All-Raster-Voronoi'!C6</f>
        <v>Powder Factor Measured fixed legend</v>
      </c>
      <c r="D6" s="4"/>
      <c r="E6" s="4" t="str">
        <f>'All-Raster-Voronoi'!E6</f>
        <v>Measured Mass fixed legend</v>
      </c>
      <c r="F6" s="4"/>
      <c r="G6" s="4" t="str">
        <f>'All-Raster-Voronoi'!G6</f>
        <v>Designed Mass fixed legend</v>
      </c>
      <c r="H6" s="4"/>
      <c r="I6" s="4" t="str">
        <f>'All-Raster-Voronoi'!I6</f>
        <v>Voronoi Volume fixed legend</v>
      </c>
      <c r="J6" s="4"/>
    </row>
    <row r="7" spans="1:10" ht="121" customHeight="1" x14ac:dyDescent="0.4">
      <c r="A7" s="3" t="s">
        <v>30</v>
      </c>
      <c r="B7" s="3" t="s">
        <v>75</v>
      </c>
      <c r="C7" s="3" t="s">
        <v>32</v>
      </c>
      <c r="D7" s="3" t="s">
        <v>76</v>
      </c>
      <c r="E7" s="3" t="s">
        <v>34</v>
      </c>
      <c r="F7" s="3" t="s">
        <v>77</v>
      </c>
      <c r="G7" s="3" t="s">
        <v>36</v>
      </c>
      <c r="H7" s="3" t="s">
        <v>78</v>
      </c>
      <c r="I7" s="3" t="s">
        <v>38</v>
      </c>
      <c r="J7" s="3" t="s">
        <v>79</v>
      </c>
    </row>
    <row r="8" spans="1:10" ht="16" customHeight="1" x14ac:dyDescent="0.4">
      <c r="A8" s="4" t="str">
        <f>'All-Raster-Voronoi'!A8</f>
        <v>Voronio Cell Area fixed legend</v>
      </c>
      <c r="B8" s="4"/>
      <c r="C8" s="4" t="str">
        <f>'All-Raster-Voronoi'!C8</f>
        <v>Measured Length fixed legend</v>
      </c>
      <c r="D8" s="4"/>
      <c r="E8" s="4" t="str">
        <f>'All-Raster-Voronoi'!E8</f>
        <v>Design Length fixed legend</v>
      </c>
      <c r="F8" s="4"/>
      <c r="G8" s="4" t="str">
        <f>'All-Raster-Voronoi'!G8</f>
        <v>Hole Firing Time fixed legend</v>
      </c>
      <c r="H8" s="4"/>
      <c r="I8" s="4" t="str">
        <f>'All-Raster-Voronoi'!I8</f>
        <v>Scaled Depth Buria  fixed legend</v>
      </c>
      <c r="J8" s="4"/>
    </row>
    <row r="9" spans="1:10" ht="121" customHeight="1" x14ac:dyDescent="0.4">
      <c r="A9" s="3" t="s">
        <v>40</v>
      </c>
      <c r="B9" s="3" t="s">
        <v>80</v>
      </c>
      <c r="C9" s="3" t="s">
        <v>42</v>
      </c>
      <c r="D9" s="3" t="s">
        <v>81</v>
      </c>
      <c r="E9" s="3" t="s">
        <v>44</v>
      </c>
      <c r="F9" s="3" t="s">
        <v>82</v>
      </c>
      <c r="G9" s="3" t="s">
        <v>46</v>
      </c>
      <c r="H9" s="3" t="s">
        <v>83</v>
      </c>
      <c r="I9" s="3" t="s">
        <v>48</v>
      </c>
      <c r="J9" s="3" t="s">
        <v>84</v>
      </c>
    </row>
    <row r="10" spans="1:10" ht="16" customHeight="1" x14ac:dyDescent="0.4">
      <c r="A10" s="4" t="str">
        <f>'All-Raster-Voronoi'!A10</f>
        <v>Powder Factor Design Min-Max Legend</v>
      </c>
      <c r="B10" s="4"/>
      <c r="C10" s="4" t="str">
        <f>'All-Raster-Voronoi'!C10</f>
        <v>Powder Factor Measured Min-Max Legend</v>
      </c>
      <c r="D10" s="4"/>
      <c r="E10" s="4" t="str">
        <f>'All-Raster-Voronoi'!E10</f>
        <v>Measured Mass Min-Max Legend</v>
      </c>
      <c r="F10" s="4"/>
      <c r="G10" s="4" t="str">
        <f>'All-Raster-Voronoi'!G10</f>
        <v>Designed Mass Min-Max Legend</v>
      </c>
      <c r="H10" s="4"/>
      <c r="I10" s="4" t="str">
        <f>'All-Raster-Voronoi'!I10</f>
        <v>Voronoi Volume Min-Max Legend</v>
      </c>
      <c r="J10" s="4"/>
    </row>
    <row r="11" spans="1:10" ht="121" customHeight="1" x14ac:dyDescent="0.4">
      <c r="A11" s="3" t="s">
        <v>50</v>
      </c>
      <c r="B11" s="3" t="s">
        <v>85</v>
      </c>
      <c r="C11" s="3" t="s">
        <v>52</v>
      </c>
      <c r="D11" s="3" t="s">
        <v>86</v>
      </c>
      <c r="E11" s="3" t="s">
        <v>54</v>
      </c>
      <c r="F11" s="3" t="s">
        <v>87</v>
      </c>
      <c r="G11" s="3" t="s">
        <v>56</v>
      </c>
      <c r="H11" s="3" t="s">
        <v>88</v>
      </c>
      <c r="I11" s="3" t="s">
        <v>58</v>
      </c>
      <c r="J11" s="3" t="s">
        <v>89</v>
      </c>
    </row>
    <row r="12" spans="1:10" ht="16" customHeight="1" x14ac:dyDescent="0.4">
      <c r="A12" s="4" t="str">
        <f>'All-Raster-Voronoi'!A12</f>
        <v>Voronio Cell Area Min-Max Legend</v>
      </c>
      <c r="B12" s="4"/>
      <c r="C12" s="4" t="str">
        <f>'All-Raster-Voronoi'!C12</f>
        <v>Measured Length Min-Max Legend</v>
      </c>
      <c r="D12" s="4"/>
      <c r="E12" s="4" t="str">
        <f>'All-Raster-Voronoi'!E12</f>
        <v>Design Length Min-Max Legend</v>
      </c>
      <c r="F12" s="4"/>
      <c r="G12" s="4" t="str">
        <f>'All-Raster-Voronoi'!G12</f>
        <v>Hole Firing Time Min-Max Legend</v>
      </c>
      <c r="H12" s="4"/>
      <c r="I12" s="4" t="str">
        <f>'All-Raster-Voronoi'!I12</f>
        <v>Scaled Depth Burial Min-Max Legend</v>
      </c>
      <c r="J12" s="4"/>
    </row>
  </sheetData>
  <mergeCells count="30">
    <mergeCell ref="A12:B12"/>
    <mergeCell ref="C12:D12"/>
    <mergeCell ref="E12:F12"/>
    <mergeCell ref="G12:H12"/>
    <mergeCell ref="I12:J12"/>
    <mergeCell ref="A2:B2"/>
    <mergeCell ref="C2:D2"/>
    <mergeCell ref="E2:F2"/>
    <mergeCell ref="G2:H2"/>
    <mergeCell ref="I2:J2"/>
    <mergeCell ref="A8:B8"/>
    <mergeCell ref="C8:D8"/>
    <mergeCell ref="E8:F8"/>
    <mergeCell ref="G8:H8"/>
    <mergeCell ref="I8:J8"/>
    <mergeCell ref="A10:B10"/>
    <mergeCell ref="C10:D10"/>
    <mergeCell ref="E10:F10"/>
    <mergeCell ref="G10:H10"/>
    <mergeCell ref="I10:J10"/>
    <mergeCell ref="A4:B4"/>
    <mergeCell ref="C4:D4"/>
    <mergeCell ref="E4:F4"/>
    <mergeCell ref="G4:H4"/>
    <mergeCell ref="I4:J4"/>
    <mergeCell ref="A6:B6"/>
    <mergeCell ref="C6:D6"/>
    <mergeCell ref="E6:F6"/>
    <mergeCell ref="G6:H6"/>
    <mergeCell ref="I6:J6"/>
  </mergeCells>
  <pageMargins left="0.7" right="0.7" top="0.75" bottom="0.75" header="0.3" footer="0.3"/>
  <pageSetup scale="4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All-Raster-Voronoi</vt:lpstr>
      <vt:lpstr>All-Vector-Voronoi</vt:lpstr>
      <vt:lpstr>'All-Raster-Voronoi'!Print_Area</vt:lpstr>
      <vt:lpstr>'All-Vector-Voronoi'!Print_Area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Buffham</dc:creator>
  <cp:lastModifiedBy>Brent Buffham</cp:lastModifiedBy>
  <dcterms:created xsi:type="dcterms:W3CDTF">2026-03-28T13:20:45Z</dcterms:created>
  <dcterms:modified xsi:type="dcterms:W3CDTF">2026-03-28T13:39:32Z</dcterms:modified>
</cp:coreProperties>
</file>